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48605\Desktop\10-1 FEW FST DROGAdZ\BP -  nabor BP wnioski\Nabór 13 JDG III-2026\"/>
    </mc:Choice>
  </mc:AlternateContent>
  <xr:revisionPtr revIDLastSave="0" documentId="13_ncr:1_{2642AA3D-BD90-4027-AB13-59C5FFB3F36A}" xr6:coauthVersionLast="47" xr6:coauthVersionMax="47" xr10:uidLastSave="{00000000-0000-0000-0000-000000000000}"/>
  <bookViews>
    <workbookView xWindow="-108" yWindow="-108" windowWidth="23256" windowHeight="12456" activeTab="1" xr2:uid="{21DE8979-20C4-4E8E-A7FF-D3320AE33744}"/>
  </bookViews>
  <sheets>
    <sheet name="dotacja inwestycyjna" sheetId="1" r:id="rId1"/>
    <sheet name="wsparcie pomostowe" sheetId="2" r:id="rId2"/>
  </sheets>
  <definedNames>
    <definedName name="_xlnm._FilterDatabase" localSheetId="0" hidden="1">'dotacja inwestycyjna'!$A$3:$D$3</definedName>
    <definedName name="_xlnm._FilterDatabase" localSheetId="1" hidden="1">'wsparcie pomostowe'!$A$4:$D$4</definedName>
    <definedName name="_Toc192286872" localSheetId="0">'dotacja inwestycyjna'!#REF!</definedName>
    <definedName name="_xlnm.Print_Area" localSheetId="0">'dotacja inwestycyjna'!$A$2:$E$15</definedName>
    <definedName name="_xlnm.Print_Area" localSheetId="1">'wsparcie pomostowe'!$A$2:$D$10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16" i="2" s="1"/>
  <c r="M8" i="2"/>
  <c r="M16" i="2" s="1"/>
  <c r="L8" i="2"/>
  <c r="L16" i="2" s="1"/>
  <c r="K8" i="2"/>
  <c r="K16" i="2" s="1"/>
  <c r="J8" i="2"/>
  <c r="J16" i="2" s="1"/>
  <c r="I8" i="2"/>
  <c r="I16" i="2" s="1"/>
  <c r="H8" i="2"/>
  <c r="H16" i="2" s="1"/>
  <c r="G8" i="2"/>
  <c r="G16" i="2" s="1"/>
  <c r="F16" i="2"/>
  <c r="D16" i="2"/>
  <c r="C14" i="2"/>
  <c r="D14" i="2" s="1"/>
  <c r="C10" i="2"/>
  <c r="D10" i="2" s="1"/>
  <c r="C9" i="2"/>
  <c r="D9" i="2" s="1"/>
  <c r="C8" i="2"/>
  <c r="D8" i="2" s="1"/>
  <c r="C7" i="2"/>
  <c r="D7" i="2" s="1"/>
  <c r="C6" i="2"/>
  <c r="D5" i="2"/>
  <c r="D8" i="1"/>
  <c r="E8" i="1" s="1"/>
  <c r="D7" i="1"/>
  <c r="E7" i="1" s="1"/>
  <c r="D6" i="1"/>
  <c r="E6" i="1" s="1"/>
  <c r="D5" i="1"/>
  <c r="E5" i="1" s="1"/>
  <c r="D4" i="1"/>
  <c r="E4" i="1" s="1"/>
  <c r="C11" i="1"/>
  <c r="D6" i="2" l="1"/>
  <c r="C16" i="2" s="1"/>
  <c r="D11" i="1"/>
  <c r="E11" i="1"/>
</calcChain>
</file>

<file path=xl/sharedStrings.xml><?xml version="1.0" encoding="utf-8"?>
<sst xmlns="http://schemas.openxmlformats.org/spreadsheetml/2006/main" count="33" uniqueCount="29">
  <si>
    <t>Lp.</t>
  </si>
  <si>
    <t>KWOTA PODATKU VAT (PLN)</t>
  </si>
  <si>
    <t>Zestawie wydatków w ramach dotacji inwestycyjnej (harmonoram rzeczowo-finansowy)</t>
  </si>
  <si>
    <r>
      <t xml:space="preserve">Wydatki planowane do poniesienia w ramach dotacji inwestycyjnej </t>
    </r>
    <r>
      <rPr>
        <i/>
        <sz val="10"/>
        <color rgb="FF000000"/>
        <rFont val="Calibri"/>
        <family val="2"/>
        <charset val="238"/>
      </rPr>
      <t xml:space="preserve">(nazwa, typ, rodzaj, model, rok produkcji, ilość, stan techniczny, </t>
    </r>
    <r>
      <rPr>
        <b/>
        <i/>
        <sz val="10"/>
        <color rgb="FF000000"/>
        <rFont val="Calibri"/>
        <family val="2"/>
        <charset val="238"/>
      </rPr>
      <t xml:space="preserve">nowy czy używany) </t>
    </r>
  </si>
  <si>
    <t>KWOTA netto (PLN)</t>
  </si>
  <si>
    <t>KWOTA brutto (PLN)</t>
  </si>
  <si>
    <t>data i podpis uczestnika/czki projektu</t>
  </si>
  <si>
    <r>
      <t>Razem: (w PLN do dwóch miejsc po przecinku)</t>
    </r>
    <r>
      <rPr>
        <i/>
        <sz val="12"/>
        <color theme="1"/>
        <rFont val="Calibri"/>
        <family val="2"/>
        <charset val="238"/>
      </rPr>
      <t xml:space="preserve"> </t>
    </r>
  </si>
  <si>
    <t>Zestawienie wydatków wsparcia pomostowego</t>
  </si>
  <si>
    <t>Okres wydatkowania wsparcia pomostowego</t>
  </si>
  <si>
    <t>6/12/24 miesiące*</t>
  </si>
  <si>
    <t>Rodzaj wydatku</t>
  </si>
  <si>
    <t xml:space="preserve">Razem: </t>
  </si>
  <si>
    <t>*niewłaściwe skreślić</t>
  </si>
  <si>
    <t>Składki ZUS (6m-cy x 430,00 + 18 m-cy x 900)</t>
  </si>
  <si>
    <t>Usługi księgowe (24 m-ce x 369 zł.)</t>
  </si>
  <si>
    <t>Usługi telekomunikacyjne (24 m-ce x 246 zł.)</t>
  </si>
  <si>
    <t>Rata leasingowa - samochód elektryczny (23 m-ce x 900 zł.)</t>
  </si>
  <si>
    <t>Ładowanie pojazdu (23 m-ce x 300 zł.)</t>
  </si>
  <si>
    <t>Usługi kurierskie i pocztowe (6 m-cy x 123 zł.)</t>
  </si>
  <si>
    <t>1 m-c</t>
  </si>
  <si>
    <t>2 m-c</t>
  </si>
  <si>
    <t>3 m-c</t>
  </si>
  <si>
    <t>Materiały biurowe i eksploatacyjne ( 6 m--cy x 123)</t>
  </si>
  <si>
    <t>Ubranie robocze</t>
  </si>
  <si>
    <t>Ubezpieczenie OC działalnosci</t>
  </si>
  <si>
    <t>12 m-c</t>
  </si>
  <si>
    <t>Koszty napraw zakupionego wyposażenia (dron, drukarka, elektronarzędzia itp..)</t>
  </si>
  <si>
    <t>Materiały promocyjne (wizytówki, długopisy, szyld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</si>
</sst>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/>
    <xf numFmtId="4" fontId="4" fillId="0" borderId="1" xfId="0" applyNumberFormat="1" applyFont="1" applyBorder="1"/>
    <xf numFmtId="0" fontId="3" fillId="0" borderId="0" xfId="0" applyFont="1"/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/>
    </xf>
    <xf numFmtId="4" fontId="4" fillId="0" borderId="2" xfId="0" applyNumberFormat="1" applyFont="1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4" fillId="0" borderId="1" xfId="0" applyFont="1" applyBorder="1"/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0</xdr:row>
      <xdr:rowOff>114300</xdr:rowOff>
    </xdr:from>
    <xdr:to>
      <xdr:col>4</xdr:col>
      <xdr:colOff>645160</xdr:colOff>
      <xdr:row>0</xdr:row>
      <xdr:rowOff>779780</xdr:rowOff>
    </xdr:to>
    <xdr:pic>
      <xdr:nvPicPr>
        <xdr:cNvPr id="3" name="Obraz 2" descr="Zestawienie_wer">
          <a:extLst>
            <a:ext uri="{FF2B5EF4-FFF2-40B4-BE49-F238E27FC236}">
              <a16:creationId xmlns:a16="http://schemas.microsoft.com/office/drawing/2014/main" id="{02559314-1642-5A52-13E7-A5774A8D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14300"/>
          <a:ext cx="5636260" cy="6654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106680</xdr:rowOff>
    </xdr:from>
    <xdr:to>
      <xdr:col>3</xdr:col>
      <xdr:colOff>1010920</xdr:colOff>
      <xdr:row>0</xdr:row>
      <xdr:rowOff>772160</xdr:rowOff>
    </xdr:to>
    <xdr:pic>
      <xdr:nvPicPr>
        <xdr:cNvPr id="2" name="Obraz 1" descr="Zestawienie_wer">
          <a:extLst>
            <a:ext uri="{FF2B5EF4-FFF2-40B4-BE49-F238E27FC236}">
              <a16:creationId xmlns:a16="http://schemas.microsoft.com/office/drawing/2014/main" id="{AB0E80FC-2B2C-4DB2-8640-BA4DF09F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6680"/>
          <a:ext cx="5636260" cy="665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D229-F747-4B40-9DF1-19121CCD950D}">
  <sheetPr>
    <pageSetUpPr fitToPage="1"/>
  </sheetPr>
  <dimension ref="A1:E15"/>
  <sheetViews>
    <sheetView topLeftCell="A10" workbookViewId="0">
      <selection activeCell="A11" sqref="A11:XFD15"/>
    </sheetView>
  </sheetViews>
  <sheetFormatPr defaultRowHeight="15.6" x14ac:dyDescent="0.3"/>
  <cols>
    <col min="1" max="1" width="5" style="3" customWidth="1"/>
    <col min="2" max="2" width="41.77734375" style="3" customWidth="1"/>
    <col min="3" max="3" width="18.77734375" style="3" customWidth="1"/>
    <col min="4" max="4" width="15.77734375" style="3" customWidth="1"/>
    <col min="5" max="5" width="19.33203125" style="3" customWidth="1"/>
    <col min="6" max="16384" width="8.88671875" style="3"/>
  </cols>
  <sheetData>
    <row r="1" spans="1:5" ht="69" customHeight="1" x14ac:dyDescent="0.3"/>
    <row r="2" spans="1:5" ht="27" customHeight="1" x14ac:dyDescent="0.3">
      <c r="A2" s="4" t="s">
        <v>2</v>
      </c>
    </row>
    <row r="3" spans="1:5" s="5" customFormat="1" ht="59.4" customHeight="1" x14ac:dyDescent="0.3">
      <c r="A3" s="6" t="s">
        <v>0</v>
      </c>
      <c r="B3" s="7" t="s">
        <v>3</v>
      </c>
      <c r="C3" s="8" t="s">
        <v>4</v>
      </c>
      <c r="D3" s="7" t="s">
        <v>1</v>
      </c>
      <c r="E3" s="7" t="s">
        <v>5</v>
      </c>
    </row>
    <row r="4" spans="1:5" ht="49.95" customHeight="1" x14ac:dyDescent="0.3">
      <c r="A4" s="9">
        <v>1</v>
      </c>
      <c r="B4" s="9"/>
      <c r="C4" s="10"/>
      <c r="D4" s="10">
        <f>C4*0.23</f>
        <v>0</v>
      </c>
      <c r="E4" s="11">
        <f>C4+D4</f>
        <v>0</v>
      </c>
    </row>
    <row r="5" spans="1:5" ht="49.95" customHeight="1" x14ac:dyDescent="0.3">
      <c r="A5" s="9">
        <v>2</v>
      </c>
      <c r="B5" s="9"/>
      <c r="C5" s="10"/>
      <c r="D5" s="10">
        <f t="shared" ref="D5:D8" si="0">C5*0.23</f>
        <v>0</v>
      </c>
      <c r="E5" s="11">
        <f t="shared" ref="E5:E8" si="1">C5+D5</f>
        <v>0</v>
      </c>
    </row>
    <row r="6" spans="1:5" ht="49.95" customHeight="1" x14ac:dyDescent="0.3">
      <c r="A6" s="9">
        <v>3</v>
      </c>
      <c r="B6" s="9"/>
      <c r="C6" s="10"/>
      <c r="D6" s="10">
        <f t="shared" si="0"/>
        <v>0</v>
      </c>
      <c r="E6" s="11">
        <f t="shared" si="1"/>
        <v>0</v>
      </c>
    </row>
    <row r="7" spans="1:5" ht="49.95" customHeight="1" x14ac:dyDescent="0.3">
      <c r="A7" s="9">
        <v>4</v>
      </c>
      <c r="B7" s="9"/>
      <c r="C7" s="10"/>
      <c r="D7" s="10">
        <f t="shared" si="0"/>
        <v>0</v>
      </c>
      <c r="E7" s="11">
        <f t="shared" si="1"/>
        <v>0</v>
      </c>
    </row>
    <row r="8" spans="1:5" ht="49.95" customHeight="1" x14ac:dyDescent="0.3">
      <c r="A8" s="9"/>
      <c r="B8" s="9"/>
      <c r="C8" s="10"/>
      <c r="D8" s="10">
        <f t="shared" si="0"/>
        <v>0</v>
      </c>
      <c r="E8" s="11">
        <f t="shared" si="1"/>
        <v>0</v>
      </c>
    </row>
    <row r="9" spans="1:5" ht="49.95" customHeight="1" x14ac:dyDescent="0.3">
      <c r="A9" s="14"/>
      <c r="B9" s="14"/>
      <c r="C9" s="10"/>
      <c r="D9" s="10"/>
      <c r="E9" s="11"/>
    </row>
    <row r="10" spans="1:5" ht="49.95" customHeight="1" x14ac:dyDescent="0.3">
      <c r="A10" s="14"/>
      <c r="B10" s="14"/>
      <c r="C10" s="10"/>
      <c r="D10" s="10"/>
      <c r="E10" s="11"/>
    </row>
    <row r="11" spans="1:5" x14ac:dyDescent="0.3">
      <c r="A11" s="21" t="s">
        <v>7</v>
      </c>
      <c r="B11" s="21"/>
      <c r="C11" s="12">
        <f>SUM(C4:C8)</f>
        <v>0</v>
      </c>
      <c r="D11" s="12">
        <f>SUM(D4:D8)</f>
        <v>0</v>
      </c>
      <c r="E11" s="12">
        <f>SUM(E4:E8)</f>
        <v>0</v>
      </c>
    </row>
    <row r="14" spans="1:5" ht="46.2" customHeight="1" x14ac:dyDescent="0.3"/>
    <row r="15" spans="1:5" x14ac:dyDescent="0.3">
      <c r="B15" s="13" t="s">
        <v>6</v>
      </c>
    </row>
  </sheetData>
  <autoFilter ref="A3:D3" xr:uid="{0167D229-F747-4B40-9DF1-19121CCD950D}"/>
  <mergeCells count="1">
    <mergeCell ref="A11:B11"/>
  </mergeCells>
  <pageMargins left="0.7" right="0.7" top="0.75" bottom="0.75" header="0.3" footer="0.3"/>
  <pageSetup paperSize="9" scale="8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C8B-2DF1-407D-B048-264B6962DB70}">
  <sheetPr>
    <pageSetUpPr fitToPage="1"/>
  </sheetPr>
  <dimension ref="A1:N20"/>
  <sheetViews>
    <sheetView tabSelected="1" workbookViewId="0">
      <selection activeCell="E2" sqref="E2"/>
    </sheetView>
  </sheetViews>
  <sheetFormatPr defaultRowHeight="14.4" x14ac:dyDescent="0.3"/>
  <cols>
    <col min="1" max="1" width="36.6640625" customWidth="1"/>
    <col min="2" max="2" width="17.6640625" customWidth="1"/>
    <col min="3" max="3" width="15.33203125" customWidth="1"/>
    <col min="4" max="4" width="18.77734375" customWidth="1"/>
  </cols>
  <sheetData>
    <row r="1" spans="1:14" ht="72" customHeight="1" x14ac:dyDescent="0.3"/>
    <row r="2" spans="1:14" ht="30" customHeight="1" x14ac:dyDescent="0.3">
      <c r="A2" s="4" t="s">
        <v>8</v>
      </c>
    </row>
    <row r="3" spans="1:14" s="2" customFormat="1" ht="30" customHeight="1" x14ac:dyDescent="0.35">
      <c r="A3" s="4" t="s">
        <v>9</v>
      </c>
      <c r="C3" s="15" t="s">
        <v>10</v>
      </c>
    </row>
    <row r="4" spans="1:14" s="1" customFormat="1" ht="27.6" x14ac:dyDescent="0.3">
      <c r="A4" s="7" t="s">
        <v>11</v>
      </c>
      <c r="B4" s="8" t="s">
        <v>4</v>
      </c>
      <c r="C4" s="7" t="s">
        <v>1</v>
      </c>
      <c r="D4" s="7" t="s">
        <v>5</v>
      </c>
      <c r="F4" s="26" t="s">
        <v>20</v>
      </c>
      <c r="G4" s="26" t="s">
        <v>21</v>
      </c>
      <c r="H4" s="26" t="s">
        <v>22</v>
      </c>
      <c r="I4" s="26"/>
      <c r="J4" s="26"/>
      <c r="K4" s="26"/>
      <c r="L4" s="26"/>
      <c r="M4" s="26"/>
      <c r="N4" s="26" t="s">
        <v>26</v>
      </c>
    </row>
    <row r="5" spans="1:14" ht="36.6" customHeight="1" x14ac:dyDescent="0.3">
      <c r="A5" s="17" t="s">
        <v>14</v>
      </c>
      <c r="B5" s="17"/>
      <c r="C5" s="18"/>
      <c r="D5" s="18">
        <f>B5+C5</f>
        <v>0</v>
      </c>
      <c r="F5" s="19">
        <v>430</v>
      </c>
      <c r="G5" s="19">
        <v>430</v>
      </c>
      <c r="H5" s="19">
        <v>430</v>
      </c>
      <c r="I5" s="19">
        <v>430</v>
      </c>
      <c r="J5" s="19">
        <v>430</v>
      </c>
      <c r="K5" s="19">
        <v>430</v>
      </c>
      <c r="L5" s="19">
        <v>430</v>
      </c>
      <c r="M5" s="19">
        <v>430</v>
      </c>
      <c r="N5" s="19">
        <v>430</v>
      </c>
    </row>
    <row r="6" spans="1:14" ht="25.05" customHeight="1" x14ac:dyDescent="0.3">
      <c r="A6" s="17" t="s">
        <v>15</v>
      </c>
      <c r="B6" s="17"/>
      <c r="C6" s="18">
        <f t="shared" ref="C6:C14" si="0">B6*0.23</f>
        <v>0</v>
      </c>
      <c r="D6" s="18">
        <f t="shared" ref="D6:D14" si="1">B6+C6</f>
        <v>0</v>
      </c>
      <c r="F6" s="19">
        <v>300</v>
      </c>
      <c r="G6" s="19">
        <v>300</v>
      </c>
      <c r="H6" s="19">
        <v>300</v>
      </c>
      <c r="I6" s="19">
        <v>300</v>
      </c>
      <c r="J6" s="19">
        <v>300</v>
      </c>
      <c r="K6" s="19">
        <v>300</v>
      </c>
      <c r="L6" s="19">
        <v>300</v>
      </c>
      <c r="M6" s="19">
        <v>300</v>
      </c>
      <c r="N6" s="19">
        <v>300</v>
      </c>
    </row>
    <row r="7" spans="1:14" ht="25.05" customHeight="1" x14ac:dyDescent="0.3">
      <c r="A7" s="17" t="s">
        <v>16</v>
      </c>
      <c r="B7" s="17"/>
      <c r="C7" s="18">
        <f t="shared" si="0"/>
        <v>0</v>
      </c>
      <c r="D7" s="18">
        <f t="shared" si="1"/>
        <v>0</v>
      </c>
      <c r="F7" s="19">
        <v>200</v>
      </c>
      <c r="G7" s="19">
        <v>200</v>
      </c>
      <c r="H7" s="19">
        <v>200</v>
      </c>
      <c r="I7" s="19">
        <v>200</v>
      </c>
      <c r="J7" s="19">
        <v>200</v>
      </c>
      <c r="K7" s="19">
        <v>200</v>
      </c>
      <c r="L7" s="19">
        <v>200</v>
      </c>
      <c r="M7" s="19">
        <v>200</v>
      </c>
      <c r="N7" s="19">
        <v>200</v>
      </c>
    </row>
    <row r="8" spans="1:14" ht="25.05" customHeight="1" x14ac:dyDescent="0.3">
      <c r="A8" s="17" t="s">
        <v>17</v>
      </c>
      <c r="B8" s="17"/>
      <c r="C8" s="18">
        <f t="shared" si="0"/>
        <v>0</v>
      </c>
      <c r="D8" s="18">
        <f t="shared" si="1"/>
        <v>0</v>
      </c>
      <c r="F8" s="19"/>
      <c r="G8" s="19">
        <f>900*0.75</f>
        <v>675</v>
      </c>
      <c r="H8" s="19">
        <f t="shared" ref="H8:N8" si="2">900*0.75</f>
        <v>675</v>
      </c>
      <c r="I8" s="19">
        <f t="shared" si="2"/>
        <v>675</v>
      </c>
      <c r="J8" s="19">
        <f t="shared" si="2"/>
        <v>675</v>
      </c>
      <c r="K8" s="19">
        <f t="shared" si="2"/>
        <v>675</v>
      </c>
      <c r="L8" s="19">
        <f t="shared" si="2"/>
        <v>675</v>
      </c>
      <c r="M8" s="19">
        <f t="shared" si="2"/>
        <v>675</v>
      </c>
      <c r="N8" s="19">
        <f t="shared" si="2"/>
        <v>675</v>
      </c>
    </row>
    <row r="9" spans="1:14" ht="25.05" customHeight="1" x14ac:dyDescent="0.3">
      <c r="A9" s="17" t="s">
        <v>18</v>
      </c>
      <c r="B9" s="17"/>
      <c r="C9" s="18">
        <f t="shared" si="0"/>
        <v>0</v>
      </c>
      <c r="D9" s="18">
        <f t="shared" si="1"/>
        <v>0</v>
      </c>
      <c r="F9" s="19"/>
      <c r="G9" s="19">
        <v>300</v>
      </c>
      <c r="H9" s="19">
        <v>300</v>
      </c>
      <c r="I9" s="19">
        <v>300</v>
      </c>
      <c r="J9" s="19">
        <v>300</v>
      </c>
      <c r="K9" s="19">
        <v>300</v>
      </c>
      <c r="L9" s="19">
        <v>300</v>
      </c>
      <c r="M9" s="19">
        <v>300</v>
      </c>
      <c r="N9" s="19">
        <v>300</v>
      </c>
    </row>
    <row r="10" spans="1:14" ht="25.05" customHeight="1" x14ac:dyDescent="0.3">
      <c r="A10" s="17" t="s">
        <v>19</v>
      </c>
      <c r="B10" s="17"/>
      <c r="C10" s="18">
        <f t="shared" si="0"/>
        <v>0</v>
      </c>
      <c r="D10" s="18">
        <f t="shared" si="1"/>
        <v>0</v>
      </c>
      <c r="F10" s="19">
        <v>100</v>
      </c>
      <c r="G10" s="19">
        <v>100</v>
      </c>
      <c r="H10" s="19">
        <v>100</v>
      </c>
      <c r="I10" s="19"/>
      <c r="J10" s="19"/>
      <c r="K10" s="19"/>
      <c r="L10" s="19"/>
      <c r="M10" s="19"/>
      <c r="N10" s="19"/>
    </row>
    <row r="11" spans="1:14" ht="25.05" customHeight="1" x14ac:dyDescent="0.3">
      <c r="A11" s="17" t="s">
        <v>23</v>
      </c>
      <c r="B11" s="17"/>
      <c r="C11" s="18"/>
      <c r="D11" s="18"/>
      <c r="F11" s="19"/>
      <c r="G11" s="19">
        <v>123</v>
      </c>
      <c r="H11" s="19"/>
      <c r="I11" s="19"/>
      <c r="J11" s="19"/>
      <c r="K11" s="19"/>
      <c r="L11" s="19"/>
      <c r="M11" s="19"/>
      <c r="N11" s="19"/>
    </row>
    <row r="12" spans="1:14" ht="25.05" customHeight="1" x14ac:dyDescent="0.3">
      <c r="A12" s="17" t="s">
        <v>25</v>
      </c>
      <c r="B12" s="17"/>
      <c r="C12" s="18"/>
      <c r="D12" s="18"/>
      <c r="F12" s="19">
        <v>1000</v>
      </c>
      <c r="G12" s="19"/>
      <c r="H12" s="19"/>
      <c r="I12" s="19"/>
      <c r="J12" s="19"/>
      <c r="K12" s="19"/>
      <c r="L12" s="19"/>
      <c r="M12" s="19"/>
      <c r="N12" s="19">
        <v>1000</v>
      </c>
    </row>
    <row r="13" spans="1:14" ht="25.05" customHeight="1" x14ac:dyDescent="0.3">
      <c r="A13" s="17" t="s">
        <v>28</v>
      </c>
      <c r="B13" s="17"/>
      <c r="C13" s="18"/>
      <c r="D13" s="18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25.05" customHeight="1" x14ac:dyDescent="0.3">
      <c r="A14" s="19" t="s">
        <v>24</v>
      </c>
      <c r="B14" s="19"/>
      <c r="C14" s="18">
        <f t="shared" si="0"/>
        <v>0</v>
      </c>
      <c r="D14" s="18">
        <f t="shared" si="1"/>
        <v>0</v>
      </c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25.05" customHeight="1" x14ac:dyDescent="0.3">
      <c r="A15" s="24" t="s">
        <v>27</v>
      </c>
      <c r="B15" s="22"/>
      <c r="C15" s="23"/>
      <c r="D15" s="23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3" customFormat="1" ht="15.6" x14ac:dyDescent="0.3">
      <c r="A16" s="20" t="s">
        <v>12</v>
      </c>
      <c r="B16" s="16">
        <v>50025</v>
      </c>
      <c r="C16" s="16">
        <f>SUM(D5:D14)</f>
        <v>0</v>
      </c>
      <c r="D16" s="16">
        <f>SUM(E5:E14)</f>
        <v>0</v>
      </c>
      <c r="F16" s="25">
        <f>SUM(F5:F14)</f>
        <v>2030</v>
      </c>
      <c r="G16" s="25">
        <f t="shared" ref="G16:N16" si="3">SUM(G5:G14)</f>
        <v>2128</v>
      </c>
      <c r="H16" s="25">
        <f t="shared" si="3"/>
        <v>2005</v>
      </c>
      <c r="I16" s="25">
        <f t="shared" si="3"/>
        <v>1905</v>
      </c>
      <c r="J16" s="25">
        <f t="shared" si="3"/>
        <v>1905</v>
      </c>
      <c r="K16" s="25">
        <f t="shared" si="3"/>
        <v>1905</v>
      </c>
      <c r="L16" s="25">
        <f t="shared" si="3"/>
        <v>1905</v>
      </c>
      <c r="M16" s="25">
        <f t="shared" si="3"/>
        <v>1905</v>
      </c>
      <c r="N16" s="25">
        <f t="shared" si="3"/>
        <v>2905</v>
      </c>
    </row>
    <row r="17" spans="1:1" s="3" customFormat="1" ht="15.6" x14ac:dyDescent="0.3"/>
    <row r="18" spans="1:1" s="3" customFormat="1" ht="15.6" x14ac:dyDescent="0.3">
      <c r="A18" s="3" t="s">
        <v>13</v>
      </c>
    </row>
    <row r="19" spans="1:1" s="3" customFormat="1" ht="46.2" customHeight="1" x14ac:dyDescent="0.3"/>
    <row r="20" spans="1:1" s="3" customFormat="1" ht="15.6" x14ac:dyDescent="0.3">
      <c r="A20" s="13" t="s">
        <v>6</v>
      </c>
    </row>
  </sheetData>
  <autoFilter ref="A4:D4" xr:uid="{C671CC8B-2DF1-407D-B048-264B6962DB70}"/>
  <pageMargins left="0.7" right="0.7" top="0.75" bottom="0.75" header="0.3" footer="0.3"/>
  <pageSetup paperSize="9" scale="8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dotacja inwestycyjna</vt:lpstr>
      <vt:lpstr>wsparcie pomostowe</vt:lpstr>
      <vt:lpstr>'dotacja inwestycyjna'!Obszar_wydruku</vt:lpstr>
      <vt:lpstr>'wsparcie pomostowe'!Obszar_wydruku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pcpaul pcpaul</dc:creator>
  <cp:lastModifiedBy>Tatiana Hapek</cp:lastModifiedBy>
  <cp:lastPrinted>2025-03-17T14:19:46Z</cp:lastPrinted>
  <dcterms:created xsi:type="dcterms:W3CDTF">2025-03-07T14:28:57Z</dcterms:created>
  <dcterms:modified xsi:type="dcterms:W3CDTF">2026-03-28T15:28:41Z</dcterms:modified>
</cp:coreProperties>
</file>